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80" tabRatio="834" activeTab="0"/>
  </bookViews>
  <sheets>
    <sheet name="Титульный лист" sheetId="1" r:id="rId1"/>
    <sheet name="Д01" sheetId="2" r:id="rId2"/>
    <sheet name="Д02" sheetId="3" r:id="rId3"/>
    <sheet name="Д03" sheetId="4" r:id="rId4"/>
    <sheet name="Д04" sheetId="5" r:id="rId5"/>
    <sheet name="Д05" sheetId="6" r:id="rId6"/>
    <sheet name="Д06" sheetId="7" r:id="rId7"/>
    <sheet name="Д07" sheetId="8" r:id="rId8"/>
    <sheet name="Д08" sheetId="9" r:id="rId9"/>
    <sheet name="Д09" sheetId="10" r:id="rId10"/>
    <sheet name="Д10" sheetId="11" r:id="rId11"/>
    <sheet name="Д11" sheetId="12" r:id="rId12"/>
    <sheet name="Д12" sheetId="13" r:id="rId13"/>
    <sheet name="Д13" sheetId="14" r:id="rId14"/>
    <sheet name="Д14" sheetId="15" r:id="rId15"/>
    <sheet name="Д15" sheetId="16" r:id="rId16"/>
    <sheet name="Д16" sheetId="17" r:id="rId17"/>
    <sheet name="Д17" sheetId="18" r:id="rId18"/>
    <sheet name="Д18" sheetId="19" r:id="rId19"/>
    <sheet name="Д19" sheetId="20" r:id="rId20"/>
    <sheet name="Д20" sheetId="21" r:id="rId21"/>
  </sheets>
  <definedNames/>
  <calcPr fullCalcOnLoad="1" refMode="R1C1"/>
</workbook>
</file>

<file path=xl/sharedStrings.xml><?xml version="1.0" encoding="utf-8"?>
<sst xmlns="http://schemas.openxmlformats.org/spreadsheetml/2006/main" count="457" uniqueCount="70">
  <si>
    <t>Наименование блюда</t>
  </si>
  <si>
    <t>№ рецептуры</t>
  </si>
  <si>
    <t>День:</t>
  </si>
  <si>
    <t>Возрастная категория: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</si>
  <si>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</si>
  <si>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</si>
  <si>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</si>
  <si>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</si>
  <si>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</si>
  <si>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</si>
  <si>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ИТОГО ЗА ЗАВТРАК:</t>
  </si>
  <si>
    <t>ЗАВТРАК</t>
  </si>
  <si>
    <t>ИТОГО ЗА ДЕНЬ:</t>
  </si>
  <si>
    <t xml:space="preserve">Неделя: </t>
  </si>
  <si>
    <t>Энергетическая ценность</t>
  </si>
  <si>
    <t>Хлеб пшеничный</t>
  </si>
  <si>
    <t>Сыр порциями</t>
  </si>
  <si>
    <t>Батон  пшеничный</t>
  </si>
  <si>
    <t>Суп  молочный  с вермишелью</t>
  </si>
  <si>
    <t>Омлет  натуральный</t>
  </si>
  <si>
    <t>Меню приготавливаемых блюд</t>
  </si>
  <si>
    <t>Чай с сахаром</t>
  </si>
  <si>
    <t>Чай с молоком</t>
  </si>
  <si>
    <t>Чай с сахаром и лимоном</t>
  </si>
  <si>
    <t>Каша  манная  молочная  с маслом</t>
  </si>
  <si>
    <t>Каша кукурузная  молочная  с  маслом</t>
  </si>
  <si>
    <t>Какао  с  молоком</t>
  </si>
  <si>
    <t>Горячий  шоколад</t>
  </si>
  <si>
    <t>Чай  с шиповником</t>
  </si>
  <si>
    <t>Омлет  с  сыром</t>
  </si>
  <si>
    <t>Каша  рисовая  молочная  с  маслом</t>
  </si>
  <si>
    <t>Запеканка из творога с шоколадным соусом</t>
  </si>
  <si>
    <t>Чай  травяной</t>
  </si>
  <si>
    <t>Чай  с  шиповником</t>
  </si>
  <si>
    <t>Масло  сливочное  порциями</t>
  </si>
  <si>
    <t>Макароны  отварные  с сыром и маслом</t>
  </si>
  <si>
    <t>Запеканка овсяно-творожная  со сгущённым  молоком</t>
  </si>
  <si>
    <t>Каша  овсяная  молочная  с  маслом</t>
  </si>
  <si>
    <t>Суп  молочный  геркулесовый</t>
  </si>
  <si>
    <t>56*</t>
  </si>
  <si>
    <t>121*</t>
  </si>
  <si>
    <t>113*</t>
  </si>
  <si>
    <t>119*</t>
  </si>
  <si>
    <t>206*</t>
  </si>
  <si>
    <t>112*</t>
  </si>
  <si>
    <t>2*</t>
  </si>
  <si>
    <t>123*</t>
  </si>
  <si>
    <t>1*</t>
  </si>
  <si>
    <t>158*</t>
  </si>
  <si>
    <t>196*</t>
  </si>
  <si>
    <t>114*</t>
  </si>
  <si>
    <t>45*</t>
  </si>
  <si>
    <t>160*</t>
  </si>
  <si>
    <t>43*</t>
  </si>
  <si>
    <t>125*</t>
  </si>
  <si>
    <t>67*</t>
  </si>
  <si>
    <t>115*</t>
  </si>
  <si>
    <t>44*</t>
  </si>
  <si>
    <t>240*</t>
  </si>
  <si>
    <t>116*</t>
  </si>
  <si>
    <t>66*</t>
  </si>
  <si>
    <t>59*</t>
  </si>
  <si>
    <t>Пудинг  из творога  с яблоками                         со сгущённым молоком</t>
  </si>
  <si>
    <t>145*</t>
  </si>
  <si>
    <t>*</t>
  </si>
  <si>
    <t>Технико-технологические  карты  разработанные  МАУ "Школьное  питание" г.Кемерово</t>
  </si>
  <si>
    <t>12 и старше</t>
  </si>
  <si>
    <t>Суп  молочный  рисовый</t>
  </si>
  <si>
    <t>Каша  пшенная  молочная  с  маслом</t>
  </si>
  <si>
    <t>168*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</si>
</sst>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"/>
    <numFmt numFmtId="180" formatCode="0.000"/>
    <numFmt numFmtId="181" formatCode="0.0"/>
    <numFmt numFmtId="182" formatCode="#,##0.000"/>
    <numFmt numFmtId="183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33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33" borderId="10" xfId="0" applyNumberFormat="1" applyFont="1" applyFill="1" applyBorder="1" applyAlignment="1">
      <alignment horizontal="right" vertical="center" indent="1"/>
    </xf>
    <xf numFmtId="4" fontId="5" fillId="33" borderId="10" xfId="0" applyNumberFormat="1" applyFont="1" applyFill="1" applyBorder="1" applyAlignment="1">
      <alignment horizontal="right" vertical="center" wrapText="1" inden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 inden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36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47625</xdr:rowOff>
    </xdr:from>
    <xdr:to>
      <xdr:col>21</xdr:col>
      <xdr:colOff>304800</xdr:colOff>
      <xdr:row>46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0887" t="11390" r="20614" b="15545"/>
        <a:stretch>
          <a:fillRect/>
        </a:stretch>
      </xdr:blipFill>
      <xdr:spPr>
        <a:xfrm>
          <a:off x="2667000" y="47625"/>
          <a:ext cx="120396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1"/>
  <sheetViews>
    <sheetView tabSelected="1" zoomScalePageLayoutView="0" workbookViewId="0" topLeftCell="E1">
      <selection activeCell="AB18" sqref="AB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C26" sqref="C2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375" style="1" customWidth="1"/>
    <col min="4" max="4" width="10.25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'Д01'!D3</f>
        <v>12 и старше</v>
      </c>
      <c r="E3" s="2"/>
    </row>
    <row r="4" spans="3:5" ht="12.75">
      <c r="C4" s="3" t="s">
        <v>13</v>
      </c>
      <c r="D4" s="17">
        <f>'Д06'!D4</f>
        <v>2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32"/>
      <c r="E9" s="11"/>
      <c r="F9" s="11"/>
      <c r="G9" s="11"/>
      <c r="H9" s="11"/>
      <c r="I9" s="22"/>
    </row>
    <row r="10" spans="2:9" ht="12.75">
      <c r="B10" s="37"/>
      <c r="C10" s="4" t="s">
        <v>29</v>
      </c>
      <c r="D10" s="31">
        <v>150</v>
      </c>
      <c r="E10" s="33">
        <v>18.75</v>
      </c>
      <c r="F10" s="33">
        <v>19.5</v>
      </c>
      <c r="G10" s="33">
        <v>2.7</v>
      </c>
      <c r="H10" s="33">
        <v>261.45</v>
      </c>
      <c r="I10" s="23" t="s">
        <v>55</v>
      </c>
    </row>
    <row r="11" spans="2:9" ht="12.75">
      <c r="B11" s="37"/>
      <c r="C11" s="4" t="s">
        <v>17</v>
      </c>
      <c r="D11" s="31">
        <v>50</v>
      </c>
      <c r="E11" s="33">
        <v>3.6</v>
      </c>
      <c r="F11" s="33">
        <v>1.35</v>
      </c>
      <c r="G11" s="33">
        <v>24.55</v>
      </c>
      <c r="H11" s="33">
        <v>126.1</v>
      </c>
      <c r="I11" s="22" t="s">
        <v>40</v>
      </c>
    </row>
    <row r="12" spans="2:9" ht="12.75">
      <c r="B12" s="37"/>
      <c r="C12" s="4" t="s">
        <v>26</v>
      </c>
      <c r="D12" s="31">
        <v>200</v>
      </c>
      <c r="E12" s="33">
        <v>6.64</v>
      </c>
      <c r="F12" s="33">
        <v>5.14</v>
      </c>
      <c r="G12" s="33">
        <v>18.62</v>
      </c>
      <c r="H12" s="33">
        <v>148.4</v>
      </c>
      <c r="I12" s="22" t="s">
        <v>56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400</v>
      </c>
      <c r="E17" s="12">
        <f>SUM(E9:E16)</f>
        <v>28.990000000000002</v>
      </c>
      <c r="F17" s="12">
        <f>SUM(F9:F16)</f>
        <v>25.990000000000002</v>
      </c>
      <c r="G17" s="12">
        <f>SUM(G9:G16)</f>
        <v>45.870000000000005</v>
      </c>
      <c r="H17" s="13">
        <f>SUM(H9:H16)</f>
        <v>535.9499999999999</v>
      </c>
      <c r="I17" s="10"/>
    </row>
    <row r="18" spans="2:9" ht="12.75">
      <c r="B18" s="7" t="s">
        <v>12</v>
      </c>
      <c r="C18" s="6"/>
      <c r="D18" s="13">
        <v>400</v>
      </c>
      <c r="E18" s="13">
        <v>28.99</v>
      </c>
      <c r="F18" s="13">
        <v>25.99</v>
      </c>
      <c r="G18" s="13">
        <v>45.87</v>
      </c>
      <c r="H18" s="13">
        <v>535.95</v>
      </c>
      <c r="I18" s="10"/>
    </row>
    <row r="20" spans="3:8" ht="12.75">
      <c r="C20" s="30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D24" sqref="D24:E2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2.25390625" style="1" customWidth="1"/>
    <col min="4" max="4" width="10.75390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'Д01'!D3</f>
        <v>12 и старше</v>
      </c>
      <c r="E3" s="2"/>
    </row>
    <row r="4" spans="3:5" ht="12.75">
      <c r="C4" s="3" t="s">
        <v>13</v>
      </c>
      <c r="D4" s="17">
        <f>'Д06'!D4</f>
        <v>2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32"/>
      <c r="E9" s="11"/>
      <c r="F9" s="11"/>
      <c r="G9" s="11"/>
      <c r="H9" s="11"/>
      <c r="I9" s="9"/>
    </row>
    <row r="10" spans="2:9" ht="12.75">
      <c r="B10" s="37"/>
      <c r="C10" s="4" t="s">
        <v>18</v>
      </c>
      <c r="D10" s="31">
        <v>200</v>
      </c>
      <c r="E10" s="33">
        <v>6.4</v>
      </c>
      <c r="F10" s="33">
        <v>5.2</v>
      </c>
      <c r="G10" s="33">
        <v>18</v>
      </c>
      <c r="H10" s="33">
        <v>144.8</v>
      </c>
      <c r="I10" s="22" t="s">
        <v>57</v>
      </c>
    </row>
    <row r="11" spans="2:9" ht="15" customHeight="1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32</v>
      </c>
      <c r="D12" s="31">
        <v>200</v>
      </c>
      <c r="E12" s="33">
        <v>0.4</v>
      </c>
      <c r="F12" s="33">
        <v>0.2</v>
      </c>
      <c r="G12" s="33">
        <v>11.2</v>
      </c>
      <c r="H12" s="33">
        <v>47</v>
      </c>
      <c r="I12" s="22" t="s">
        <v>48</v>
      </c>
    </row>
    <row r="13" spans="2:9" ht="12.75">
      <c r="B13" s="37"/>
      <c r="C13" s="4"/>
      <c r="D13" s="31"/>
      <c r="E13" s="33"/>
      <c r="F13" s="33"/>
      <c r="G13" s="33"/>
      <c r="H13" s="33"/>
      <c r="I13" s="29"/>
    </row>
    <row r="14" spans="2:9" ht="12.75">
      <c r="B14" s="37"/>
      <c r="C14" s="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31"/>
      <c r="E15" s="33"/>
      <c r="F15" s="33"/>
      <c r="G15" s="33"/>
      <c r="H15" s="33"/>
      <c r="I15" s="9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450</v>
      </c>
      <c r="E17" s="12">
        <f>SUM(E9:E16)</f>
        <v>10.35</v>
      </c>
      <c r="F17" s="12">
        <f>SUM(F9:F16)</f>
        <v>5.75</v>
      </c>
      <c r="G17" s="12">
        <f>SUM(G9:G16)</f>
        <v>51.3</v>
      </c>
      <c r="H17" s="13">
        <f>SUM(H9:H16)</f>
        <v>311.8</v>
      </c>
      <c r="I17" s="10"/>
    </row>
    <row r="18" spans="2:9" ht="12.75">
      <c r="B18" s="7" t="s">
        <v>12</v>
      </c>
      <c r="C18" s="6"/>
      <c r="D18" s="13">
        <v>450</v>
      </c>
      <c r="E18" s="13">
        <v>10.35</v>
      </c>
      <c r="F18" s="13">
        <v>5.75</v>
      </c>
      <c r="G18" s="13">
        <v>51.3</v>
      </c>
      <c r="H18" s="13">
        <v>311.8</v>
      </c>
      <c r="I18" s="10"/>
    </row>
    <row r="20" spans="3:8" ht="12.75">
      <c r="C20"/>
      <c r="H20" s="19"/>
    </row>
    <row r="21" spans="3:8" ht="12.75">
      <c r="C21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H19" sqref="H1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9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1.2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'Д01'!D3</f>
        <v>12 и старше</v>
      </c>
      <c r="E3" s="2"/>
    </row>
    <row r="4" spans="3:5" ht="12.75">
      <c r="C4" s="3" t="s">
        <v>13</v>
      </c>
      <c r="D4" s="15">
        <v>3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7"/>
      <c r="C10" s="4" t="s">
        <v>35</v>
      </c>
      <c r="D10" s="31">
        <v>150</v>
      </c>
      <c r="E10" s="33">
        <v>7.65</v>
      </c>
      <c r="F10" s="33">
        <v>5.25</v>
      </c>
      <c r="G10" s="33">
        <v>40.2</v>
      </c>
      <c r="H10" s="33">
        <v>238.2</v>
      </c>
      <c r="I10" s="22" t="s">
        <v>54</v>
      </c>
    </row>
    <row r="11" spans="2:9" ht="12.75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21</v>
      </c>
      <c r="D12" s="31">
        <v>200</v>
      </c>
      <c r="E12" s="33">
        <v>0.2</v>
      </c>
      <c r="F12" s="33">
        <v>0</v>
      </c>
      <c r="G12" s="33">
        <v>11</v>
      </c>
      <c r="H12" s="33">
        <v>44.8</v>
      </c>
      <c r="I12" s="22" t="s">
        <v>50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31"/>
      <c r="E16" s="33"/>
      <c r="F16" s="33"/>
      <c r="G16" s="33"/>
      <c r="H16" s="33"/>
      <c r="I16" s="9"/>
    </row>
    <row r="17" spans="2:9" ht="12.75">
      <c r="B17" s="7" t="s">
        <v>10</v>
      </c>
      <c r="C17" s="6"/>
      <c r="D17" s="12">
        <f>SUM(D9:D16)</f>
        <v>400</v>
      </c>
      <c r="E17" s="12">
        <f>SUM(E9:E16)</f>
        <v>11.399999999999999</v>
      </c>
      <c r="F17" s="12">
        <f>SUM(F9:F16)</f>
        <v>5.6</v>
      </c>
      <c r="G17" s="12">
        <f>SUM(G9:G16)</f>
        <v>73.30000000000001</v>
      </c>
      <c r="H17" s="13">
        <f>SUM(H9:H16)</f>
        <v>403</v>
      </c>
      <c r="I17" s="10"/>
    </row>
    <row r="18" spans="2:9" ht="12.75">
      <c r="B18" s="7" t="s">
        <v>12</v>
      </c>
      <c r="C18" s="6"/>
      <c r="D18" s="13">
        <v>400</v>
      </c>
      <c r="E18" s="13">
        <v>11.4</v>
      </c>
      <c r="F18" s="13">
        <v>5.6</v>
      </c>
      <c r="G18" s="13">
        <v>73.3</v>
      </c>
      <c r="H18" s="13">
        <v>403</v>
      </c>
      <c r="I18" s="10"/>
    </row>
    <row r="20" spans="3:8" ht="14.25">
      <c r="C20" s="28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C11" sqref="C1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125" style="1" customWidth="1"/>
    <col min="4" max="4" width="10.6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'Д11'!D3</f>
        <v>12 и старше</v>
      </c>
      <c r="E3" s="2"/>
    </row>
    <row r="4" spans="3:5" ht="12.75">
      <c r="C4" s="3" t="s">
        <v>13</v>
      </c>
      <c r="D4" s="17">
        <f>'Д11'!D4</f>
        <v>3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7"/>
      <c r="C10" s="21" t="s">
        <v>67</v>
      </c>
      <c r="D10" s="31">
        <v>200</v>
      </c>
      <c r="E10" s="33">
        <v>6.6</v>
      </c>
      <c r="F10" s="33">
        <v>5.8</v>
      </c>
      <c r="G10" s="33">
        <v>23.4</v>
      </c>
      <c r="H10" s="33">
        <v>171.6</v>
      </c>
      <c r="I10" s="22" t="s">
        <v>53</v>
      </c>
    </row>
    <row r="11" spans="2:9" ht="12.75">
      <c r="B11" s="37"/>
      <c r="C11" s="4" t="s">
        <v>34</v>
      </c>
      <c r="D11" s="31">
        <v>10</v>
      </c>
      <c r="E11" s="33">
        <v>0.08</v>
      </c>
      <c r="F11" s="33">
        <v>7.22</v>
      </c>
      <c r="G11" s="33">
        <v>0.13</v>
      </c>
      <c r="H11" s="33">
        <v>65.43</v>
      </c>
      <c r="I11" s="22" t="s">
        <v>45</v>
      </c>
    </row>
    <row r="12" spans="2:9" ht="12.75">
      <c r="B12" s="37"/>
      <c r="C12" s="4" t="s">
        <v>15</v>
      </c>
      <c r="D12" s="31">
        <v>50</v>
      </c>
      <c r="E12" s="33">
        <v>3.55</v>
      </c>
      <c r="F12" s="33">
        <v>0.35</v>
      </c>
      <c r="G12" s="33">
        <v>22.1</v>
      </c>
      <c r="H12" s="33">
        <v>120</v>
      </c>
      <c r="I12" s="22" t="s">
        <v>42</v>
      </c>
    </row>
    <row r="13" spans="2:9" ht="15" customHeight="1">
      <c r="B13" s="37"/>
      <c r="C13" s="4" t="s">
        <v>22</v>
      </c>
      <c r="D13" s="31">
        <v>200</v>
      </c>
      <c r="E13" s="33">
        <v>1.8</v>
      </c>
      <c r="F13" s="33">
        <v>1.2</v>
      </c>
      <c r="G13" s="33">
        <v>13.2</v>
      </c>
      <c r="H13" s="33">
        <v>69.9</v>
      </c>
      <c r="I13" s="22" t="s">
        <v>44</v>
      </c>
    </row>
    <row r="14" spans="2:9" ht="12.75">
      <c r="B14" s="37"/>
      <c r="C14" s="3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32"/>
      <c r="E15" s="11"/>
      <c r="F15" s="11"/>
      <c r="G15" s="11"/>
      <c r="H15" s="11"/>
      <c r="I15" s="9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460</v>
      </c>
      <c r="E17" s="12">
        <f>SUM(E9:E16)</f>
        <v>12.030000000000001</v>
      </c>
      <c r="F17" s="12">
        <f>SUM(F9:F16)</f>
        <v>14.569999999999999</v>
      </c>
      <c r="G17" s="12">
        <f>SUM(G9:G16)</f>
        <v>58.83</v>
      </c>
      <c r="H17" s="13">
        <f>SUM(H9:H16)</f>
        <v>426.92999999999995</v>
      </c>
      <c r="I17" s="10"/>
    </row>
    <row r="18" spans="2:9" ht="12.75">
      <c r="B18" s="7" t="s">
        <v>12</v>
      </c>
      <c r="C18" s="6"/>
      <c r="D18" s="13">
        <v>460</v>
      </c>
      <c r="E18" s="13">
        <v>12.03</v>
      </c>
      <c r="F18" s="13">
        <v>14.57</v>
      </c>
      <c r="G18" s="13">
        <v>58.83</v>
      </c>
      <c r="H18" s="13">
        <v>426.93</v>
      </c>
      <c r="I18" s="10"/>
    </row>
    <row r="20" spans="3:8" ht="12.75">
      <c r="C20" s="30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H19" sqref="H1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7" t="str">
        <f>'Д11'!D3</f>
        <v>12 и старше</v>
      </c>
      <c r="E3" s="2"/>
    </row>
    <row r="4" spans="3:5" ht="12.75">
      <c r="C4" s="3" t="s">
        <v>13</v>
      </c>
      <c r="D4" s="17">
        <f>'Д11'!D4</f>
        <v>3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25.5">
      <c r="B10" s="37"/>
      <c r="C10" s="34" t="s">
        <v>36</v>
      </c>
      <c r="D10" s="31">
        <v>150</v>
      </c>
      <c r="E10" s="33">
        <v>22.38</v>
      </c>
      <c r="F10" s="33">
        <v>11.74</v>
      </c>
      <c r="G10" s="33">
        <v>32.58</v>
      </c>
      <c r="H10" s="33">
        <v>327.28</v>
      </c>
      <c r="I10" s="29" t="s">
        <v>58</v>
      </c>
    </row>
    <row r="11" spans="2:9" ht="12.75">
      <c r="B11" s="37"/>
      <c r="C11" s="4" t="s">
        <v>17</v>
      </c>
      <c r="D11" s="31">
        <v>50</v>
      </c>
      <c r="E11" s="33">
        <v>3.6</v>
      </c>
      <c r="F11" s="33">
        <v>1.35</v>
      </c>
      <c r="G11" s="33">
        <v>24.55</v>
      </c>
      <c r="H11" s="33">
        <v>126.1</v>
      </c>
      <c r="I11" s="22" t="s">
        <v>40</v>
      </c>
    </row>
    <row r="12" spans="2:9" ht="12.75">
      <c r="B12" s="37"/>
      <c r="C12" s="4" t="s">
        <v>27</v>
      </c>
      <c r="D12" s="31">
        <v>200</v>
      </c>
      <c r="E12" s="33">
        <v>3.2</v>
      </c>
      <c r="F12" s="33">
        <v>3.2</v>
      </c>
      <c r="G12" s="33">
        <v>14.6</v>
      </c>
      <c r="H12" s="33">
        <v>100.8</v>
      </c>
      <c r="I12" s="22" t="s">
        <v>59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400</v>
      </c>
      <c r="E17" s="12">
        <f>SUM(E9:E16)</f>
        <v>29.18</v>
      </c>
      <c r="F17" s="12">
        <f>SUM(F9:F16)</f>
        <v>16.29</v>
      </c>
      <c r="G17" s="12">
        <f>SUM(G9:G16)</f>
        <v>71.72999999999999</v>
      </c>
      <c r="H17" s="13">
        <f>SUM(H9:H16)</f>
        <v>554.18</v>
      </c>
      <c r="I17" s="10"/>
    </row>
    <row r="18" spans="2:9" ht="12.75">
      <c r="B18" s="7" t="s">
        <v>12</v>
      </c>
      <c r="C18" s="6"/>
      <c r="D18" s="13">
        <v>400</v>
      </c>
      <c r="E18" s="13">
        <v>29.18</v>
      </c>
      <c r="F18" s="13">
        <v>16.29</v>
      </c>
      <c r="G18" s="13">
        <v>71.73</v>
      </c>
      <c r="H18" s="13">
        <v>554.18</v>
      </c>
      <c r="I18" s="10"/>
    </row>
    <row r="20" spans="3:8" ht="12.75">
      <c r="C20"/>
      <c r="H20" s="19"/>
    </row>
    <row r="21" spans="3:8" ht="12.75">
      <c r="C21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2"/>
  <sheetViews>
    <sheetView view="pageBreakPreview" zoomScale="130" zoomScaleSheetLayoutView="130" zoomScalePageLayoutView="0" workbookViewId="0" topLeftCell="A1">
      <selection activeCell="H19" sqref="H1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1.375" style="1" customWidth="1"/>
    <col min="4" max="4" width="10.1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7" t="str">
        <f>'Д11'!D3</f>
        <v>12 и старше</v>
      </c>
      <c r="E3" s="2"/>
    </row>
    <row r="4" spans="3:5" ht="12.75">
      <c r="C4" s="3" t="s">
        <v>13</v>
      </c>
      <c r="D4" s="17">
        <f>'Д11'!D4</f>
        <v>3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7"/>
      <c r="C10" s="4" t="s">
        <v>24</v>
      </c>
      <c r="D10" s="31">
        <v>205</v>
      </c>
      <c r="E10" s="33">
        <v>6.76</v>
      </c>
      <c r="F10" s="33">
        <v>7.38</v>
      </c>
      <c r="G10" s="33">
        <v>24.8</v>
      </c>
      <c r="H10" s="33">
        <v>193.93</v>
      </c>
      <c r="I10" s="22" t="s">
        <v>43</v>
      </c>
    </row>
    <row r="11" spans="2:9" ht="12.75">
      <c r="B11" s="37"/>
      <c r="C11" s="4" t="s">
        <v>34</v>
      </c>
      <c r="D11" s="31">
        <v>20</v>
      </c>
      <c r="E11" s="33">
        <v>0.16</v>
      </c>
      <c r="F11" s="33">
        <v>14.44</v>
      </c>
      <c r="G11" s="33">
        <v>0.26</v>
      </c>
      <c r="H11" s="33">
        <v>130.86</v>
      </c>
      <c r="I11" s="22" t="s">
        <v>45</v>
      </c>
    </row>
    <row r="12" spans="2:9" ht="12.75">
      <c r="B12" s="37"/>
      <c r="C12" s="4" t="s">
        <v>15</v>
      </c>
      <c r="D12" s="31">
        <v>50</v>
      </c>
      <c r="E12" s="33">
        <v>3.55</v>
      </c>
      <c r="F12" s="33">
        <v>0.35</v>
      </c>
      <c r="G12" s="33">
        <v>22.1</v>
      </c>
      <c r="H12" s="33">
        <v>120</v>
      </c>
      <c r="I12" s="22" t="s">
        <v>42</v>
      </c>
    </row>
    <row r="13" spans="2:9" ht="12.75">
      <c r="B13" s="37"/>
      <c r="C13" s="4" t="s">
        <v>23</v>
      </c>
      <c r="D13" s="31">
        <v>200</v>
      </c>
      <c r="E13" s="33">
        <v>0.2</v>
      </c>
      <c r="F13" s="33">
        <v>0</v>
      </c>
      <c r="G13" s="33">
        <v>11</v>
      </c>
      <c r="H13" s="33">
        <v>45.6</v>
      </c>
      <c r="I13" s="22" t="s">
        <v>41</v>
      </c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2"/>
      <c r="E15" s="11"/>
      <c r="F15" s="11"/>
      <c r="G15" s="11"/>
      <c r="H15" s="11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475</v>
      </c>
      <c r="E17" s="12">
        <f>SUM(E9:E16)</f>
        <v>10.669999999999998</v>
      </c>
      <c r="F17" s="12">
        <f>SUM(F9:F16)</f>
        <v>22.17</v>
      </c>
      <c r="G17" s="12">
        <f>SUM(G9:G16)</f>
        <v>58.160000000000004</v>
      </c>
      <c r="H17" s="13">
        <f>SUM(H9:H16)</f>
        <v>490.39000000000004</v>
      </c>
      <c r="I17" s="10"/>
    </row>
    <row r="18" spans="2:9" ht="12.75">
      <c r="B18" s="7" t="s">
        <v>12</v>
      </c>
      <c r="C18" s="6"/>
      <c r="D18" s="13">
        <v>475</v>
      </c>
      <c r="E18" s="13">
        <v>10.67</v>
      </c>
      <c r="F18" s="13">
        <v>22.17</v>
      </c>
      <c r="G18" s="13">
        <v>58.16</v>
      </c>
      <c r="H18" s="13">
        <v>490.39</v>
      </c>
      <c r="I18" s="10"/>
    </row>
    <row r="20" spans="3:8" ht="14.25">
      <c r="C20" s="28"/>
      <c r="H20" s="19"/>
    </row>
    <row r="21" spans="3:8" ht="14.25">
      <c r="C21" s="28"/>
      <c r="D21" s="18"/>
      <c r="E21" s="18"/>
      <c r="F21" s="18"/>
      <c r="G21" s="18"/>
      <c r="H21" s="18"/>
    </row>
    <row r="22" spans="4:8" ht="12.75">
      <c r="D22" s="20"/>
      <c r="E22" s="18"/>
      <c r="F22" s="18"/>
      <c r="G22" s="18"/>
      <c r="H22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D25" sqref="D2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00390625" style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7" t="str">
        <f>'Д11'!D3</f>
        <v>12 и старше</v>
      </c>
      <c r="E3" s="2"/>
    </row>
    <row r="4" spans="3:5" ht="12.75">
      <c r="C4" s="3" t="s">
        <v>13</v>
      </c>
      <c r="D4" s="17">
        <f>'Д11'!D4</f>
        <v>3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22"/>
    </row>
    <row r="10" spans="2:9" ht="15" customHeight="1">
      <c r="B10" s="37"/>
      <c r="C10" s="21" t="s">
        <v>19</v>
      </c>
      <c r="D10" s="31">
        <v>150</v>
      </c>
      <c r="E10" s="33">
        <v>15.6</v>
      </c>
      <c r="F10" s="33">
        <v>16.35</v>
      </c>
      <c r="G10" s="33">
        <v>2.7</v>
      </c>
      <c r="H10" s="33">
        <v>220.2</v>
      </c>
      <c r="I10" s="22" t="s">
        <v>60</v>
      </c>
    </row>
    <row r="11" spans="2:9" ht="12.75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33</v>
      </c>
      <c r="D12" s="31">
        <v>200</v>
      </c>
      <c r="E12" s="33">
        <v>0.4</v>
      </c>
      <c r="F12" s="33">
        <v>0.6</v>
      </c>
      <c r="G12" s="33">
        <v>17.8</v>
      </c>
      <c r="H12" s="33">
        <v>78.6</v>
      </c>
      <c r="I12" s="22" t="s">
        <v>52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400</v>
      </c>
      <c r="E17" s="12">
        <f>SUM(E9:E16)</f>
        <v>19.549999999999997</v>
      </c>
      <c r="F17" s="12">
        <f>SUM(F9:F16)</f>
        <v>17.300000000000004</v>
      </c>
      <c r="G17" s="12">
        <f>SUM(G9:G16)</f>
        <v>42.6</v>
      </c>
      <c r="H17" s="13">
        <f>SUM(H9:H16)</f>
        <v>418.79999999999995</v>
      </c>
      <c r="I17" s="10"/>
    </row>
    <row r="18" spans="2:9" ht="12.75">
      <c r="B18" s="7" t="s">
        <v>12</v>
      </c>
      <c r="C18" s="6"/>
      <c r="D18" s="13">
        <v>400</v>
      </c>
      <c r="E18" s="13">
        <v>19.55</v>
      </c>
      <c r="F18" s="13">
        <v>17.3</v>
      </c>
      <c r="G18" s="13">
        <v>42.6</v>
      </c>
      <c r="H18" s="13">
        <v>418.8</v>
      </c>
      <c r="I18" s="10"/>
    </row>
    <row r="20" spans="3:8" ht="12.75">
      <c r="C20" s="30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H19" sqref="H1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9.00390625" style="1" customWidth="1"/>
    <col min="4" max="4" width="10.1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'Д11'!D3</f>
        <v>12 и старше</v>
      </c>
      <c r="E3" s="2"/>
    </row>
    <row r="4" spans="3:5" ht="12.75">
      <c r="C4" s="3" t="s">
        <v>13</v>
      </c>
      <c r="D4" s="15">
        <v>4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7"/>
      <c r="C10" s="4" t="s">
        <v>37</v>
      </c>
      <c r="D10" s="31">
        <v>205</v>
      </c>
      <c r="E10" s="33">
        <v>7.79</v>
      </c>
      <c r="F10" s="33">
        <v>11.89</v>
      </c>
      <c r="G10" s="33">
        <v>26.65</v>
      </c>
      <c r="H10" s="33">
        <v>244.56</v>
      </c>
      <c r="I10" s="22" t="s">
        <v>61</v>
      </c>
    </row>
    <row r="11" spans="2:9" ht="12.75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21</v>
      </c>
      <c r="D12" s="31">
        <v>200</v>
      </c>
      <c r="E12" s="33">
        <v>0.2</v>
      </c>
      <c r="F12" s="33">
        <v>0</v>
      </c>
      <c r="G12" s="33">
        <v>11</v>
      </c>
      <c r="H12" s="33">
        <v>44.8</v>
      </c>
      <c r="I12" s="22" t="s">
        <v>50</v>
      </c>
    </row>
    <row r="13" spans="2:9" ht="12.75">
      <c r="B13" s="37"/>
      <c r="C13" s="4"/>
      <c r="D13" s="31"/>
      <c r="E13" s="33"/>
      <c r="F13" s="33"/>
      <c r="G13" s="33"/>
      <c r="H13" s="33"/>
      <c r="I13" s="29"/>
    </row>
    <row r="14" spans="2:9" ht="12.75">
      <c r="B14" s="37"/>
      <c r="C14" s="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33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455</v>
      </c>
      <c r="E17" s="12">
        <f>SUM(E9:E16)</f>
        <v>11.54</v>
      </c>
      <c r="F17" s="12">
        <f>SUM(F9:F16)</f>
        <v>12.24</v>
      </c>
      <c r="G17" s="12">
        <f>SUM(G9:G16)</f>
        <v>59.75</v>
      </c>
      <c r="H17" s="13">
        <f>SUM(H9:H16)</f>
        <v>409.36</v>
      </c>
      <c r="I17" s="10"/>
    </row>
    <row r="18" spans="2:9" ht="12.75">
      <c r="B18" s="7" t="s">
        <v>12</v>
      </c>
      <c r="C18" s="6"/>
      <c r="D18" s="13">
        <v>455</v>
      </c>
      <c r="E18" s="13">
        <v>11.54</v>
      </c>
      <c r="F18" s="13">
        <v>12.24</v>
      </c>
      <c r="G18" s="13">
        <v>59.75</v>
      </c>
      <c r="H18" s="13">
        <v>409.36</v>
      </c>
      <c r="I18" s="10"/>
    </row>
    <row r="20" spans="3:8" ht="14.25">
      <c r="C20" s="28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C23" sqref="C2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625" style="1" customWidth="1"/>
    <col min="4" max="4" width="10.125" style="1" customWidth="1"/>
    <col min="5" max="7" width="9.375" style="1" customWidth="1"/>
    <col min="8" max="8" width="11.125" style="1" customWidth="1"/>
    <col min="9" max="9" width="17.00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'Д11'!D3</f>
        <v>12 и старше</v>
      </c>
      <c r="E3" s="2"/>
    </row>
    <row r="4" spans="3:5" ht="12.75">
      <c r="C4" s="3" t="s">
        <v>13</v>
      </c>
      <c r="D4" s="17">
        <f>'Д16'!D4</f>
        <v>4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7"/>
      <c r="C10" s="4" t="s">
        <v>24</v>
      </c>
      <c r="D10" s="31">
        <v>205</v>
      </c>
      <c r="E10" s="33">
        <v>6.76</v>
      </c>
      <c r="F10" s="33">
        <v>7.38</v>
      </c>
      <c r="G10" s="33">
        <v>24.8</v>
      </c>
      <c r="H10" s="33">
        <v>193.93</v>
      </c>
      <c r="I10" s="22" t="s">
        <v>43</v>
      </c>
    </row>
    <row r="11" spans="2:9" ht="12.75">
      <c r="B11" s="37"/>
      <c r="C11" s="4" t="s">
        <v>16</v>
      </c>
      <c r="D11" s="31">
        <v>10</v>
      </c>
      <c r="E11" s="33">
        <v>2.44</v>
      </c>
      <c r="F11" s="33">
        <v>2.36</v>
      </c>
      <c r="G11" s="33">
        <v>0</v>
      </c>
      <c r="H11" s="33">
        <v>31</v>
      </c>
      <c r="I11" s="25" t="s">
        <v>47</v>
      </c>
    </row>
    <row r="12" spans="2:9" ht="12.75">
      <c r="B12" s="37"/>
      <c r="C12" s="4" t="s">
        <v>15</v>
      </c>
      <c r="D12" s="31">
        <v>50</v>
      </c>
      <c r="E12" s="33">
        <v>3.55</v>
      </c>
      <c r="F12" s="33">
        <v>0.35</v>
      </c>
      <c r="G12" s="33">
        <v>22.1</v>
      </c>
      <c r="H12" s="33">
        <v>120</v>
      </c>
      <c r="I12" s="22" t="s">
        <v>42</v>
      </c>
    </row>
    <row r="13" spans="2:9" ht="12.75">
      <c r="B13" s="37"/>
      <c r="C13" s="4" t="s">
        <v>22</v>
      </c>
      <c r="D13" s="31">
        <v>200</v>
      </c>
      <c r="E13" s="33">
        <v>1.8</v>
      </c>
      <c r="F13" s="33">
        <v>1.2</v>
      </c>
      <c r="G13" s="33">
        <v>13.2</v>
      </c>
      <c r="H13" s="33">
        <v>69.9</v>
      </c>
      <c r="I13" s="22" t="s">
        <v>44</v>
      </c>
    </row>
    <row r="14" spans="2:9" ht="12.75">
      <c r="B14" s="37"/>
      <c r="C14" s="3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11"/>
      <c r="E15" s="11"/>
      <c r="F15" s="11"/>
      <c r="G15" s="11"/>
      <c r="H15" s="11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465</v>
      </c>
      <c r="E17" s="12">
        <f>SUM(E9:E16)</f>
        <v>14.55</v>
      </c>
      <c r="F17" s="12">
        <f>SUM(F9:F16)</f>
        <v>11.29</v>
      </c>
      <c r="G17" s="12">
        <f>SUM(G9:G16)</f>
        <v>60.10000000000001</v>
      </c>
      <c r="H17" s="13">
        <f>SUM(H9:H16)</f>
        <v>414.83000000000004</v>
      </c>
      <c r="I17" s="10"/>
    </row>
    <row r="18" spans="2:9" ht="12.75">
      <c r="B18" s="7" t="s">
        <v>12</v>
      </c>
      <c r="C18" s="6"/>
      <c r="D18" s="13">
        <v>465</v>
      </c>
      <c r="E18" s="13">
        <v>14.55</v>
      </c>
      <c r="F18" s="13">
        <v>11.29</v>
      </c>
      <c r="G18" s="13">
        <v>60.1</v>
      </c>
      <c r="H18" s="13">
        <v>414.83</v>
      </c>
      <c r="I18" s="10"/>
    </row>
    <row r="20" spans="3:8" ht="12.75">
      <c r="C20" s="30"/>
      <c r="H20" s="19"/>
    </row>
    <row r="21" spans="4:8" ht="12.75"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C26" sqref="C2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3.875" style="1" customWidth="1"/>
    <col min="4" max="4" width="10.753906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'Д11'!D3</f>
        <v>12 и старше</v>
      </c>
      <c r="E3" s="2"/>
    </row>
    <row r="4" spans="3:5" ht="12.75">
      <c r="C4" s="3" t="s">
        <v>13</v>
      </c>
      <c r="D4" s="17">
        <f>'Д16'!D4</f>
        <v>4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25.5" customHeight="1">
      <c r="B10" s="37"/>
      <c r="C10" s="34" t="s">
        <v>62</v>
      </c>
      <c r="D10" s="31">
        <v>150</v>
      </c>
      <c r="E10" s="33">
        <v>19.2</v>
      </c>
      <c r="F10" s="33">
        <v>14.7</v>
      </c>
      <c r="G10" s="33">
        <v>32.85</v>
      </c>
      <c r="H10" s="33">
        <v>340.95</v>
      </c>
      <c r="I10" s="29" t="s">
        <v>63</v>
      </c>
    </row>
    <row r="11" spans="2:9" ht="12.75">
      <c r="B11" s="37"/>
      <c r="C11" s="4" t="s">
        <v>17</v>
      </c>
      <c r="D11" s="31">
        <v>50</v>
      </c>
      <c r="E11" s="33">
        <v>3.6</v>
      </c>
      <c r="F11" s="33">
        <v>1.35</v>
      </c>
      <c r="G11" s="33">
        <v>24.55</v>
      </c>
      <c r="H11" s="33">
        <v>126.1</v>
      </c>
      <c r="I11" s="22" t="s">
        <v>40</v>
      </c>
    </row>
    <row r="12" spans="2:9" ht="12.75">
      <c r="B12" s="37"/>
      <c r="C12" s="4" t="s">
        <v>23</v>
      </c>
      <c r="D12" s="31">
        <v>200</v>
      </c>
      <c r="E12" s="33">
        <v>0.2</v>
      </c>
      <c r="F12" s="33">
        <v>0</v>
      </c>
      <c r="G12" s="33">
        <v>11</v>
      </c>
      <c r="H12" s="33">
        <v>45.6</v>
      </c>
      <c r="I12" s="22" t="s">
        <v>41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400</v>
      </c>
      <c r="E17" s="12">
        <f>SUM(E9:E16)</f>
        <v>23</v>
      </c>
      <c r="F17" s="12">
        <f>SUM(F9:F16)</f>
        <v>16.05</v>
      </c>
      <c r="G17" s="12">
        <f>SUM(G9:G16)</f>
        <v>68.4</v>
      </c>
      <c r="H17" s="13">
        <f>SUM(H9:H16)</f>
        <v>512.65</v>
      </c>
      <c r="I17" s="10"/>
    </row>
    <row r="18" spans="2:9" ht="12.75">
      <c r="B18" s="7" t="s">
        <v>12</v>
      </c>
      <c r="C18" s="6"/>
      <c r="D18" s="13">
        <v>400</v>
      </c>
      <c r="E18" s="13">
        <v>23</v>
      </c>
      <c r="F18" s="13">
        <v>16.05</v>
      </c>
      <c r="G18" s="13">
        <v>68.4</v>
      </c>
      <c r="H18" s="13">
        <v>512.65</v>
      </c>
      <c r="I18" s="10"/>
    </row>
    <row r="20" spans="3:8" ht="14.25">
      <c r="C20" s="28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6"/>
  <sheetViews>
    <sheetView view="pageBreakPreview" zoomScale="130" zoomScaleSheetLayoutView="130" zoomScalePageLayoutView="0" workbookViewId="0" topLeftCell="A1">
      <selection activeCell="C26" sqref="C2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25390625" style="1" customWidth="1"/>
    <col min="4" max="4" width="11.00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4" t="s">
        <v>66</v>
      </c>
      <c r="E3" s="2"/>
    </row>
    <row r="4" spans="3:5" ht="12.75">
      <c r="C4" s="3" t="s">
        <v>13</v>
      </c>
      <c r="D4" s="15">
        <v>1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2.75" customHeight="1">
      <c r="B10" s="37"/>
      <c r="C10" s="4" t="s">
        <v>30</v>
      </c>
      <c r="D10" s="31">
        <v>205</v>
      </c>
      <c r="E10" s="33">
        <v>6.31</v>
      </c>
      <c r="F10" s="33">
        <v>7.15</v>
      </c>
      <c r="G10" s="33">
        <v>31.59</v>
      </c>
      <c r="H10" s="33">
        <v>215.25</v>
      </c>
      <c r="I10" s="22" t="s">
        <v>39</v>
      </c>
    </row>
    <row r="11" spans="2:9" ht="12.75">
      <c r="B11" s="37"/>
      <c r="C11" s="4" t="s">
        <v>17</v>
      </c>
      <c r="D11" s="31">
        <v>50</v>
      </c>
      <c r="E11" s="33">
        <v>3.6</v>
      </c>
      <c r="F11" s="33">
        <v>1.35</v>
      </c>
      <c r="G11" s="33">
        <v>24.55</v>
      </c>
      <c r="H11" s="33">
        <v>126.1</v>
      </c>
      <c r="I11" s="22" t="s">
        <v>40</v>
      </c>
    </row>
    <row r="12" spans="2:9" ht="12.75">
      <c r="B12" s="37"/>
      <c r="C12" s="4" t="s">
        <v>23</v>
      </c>
      <c r="D12" s="31">
        <v>200</v>
      </c>
      <c r="E12" s="33">
        <v>0.2</v>
      </c>
      <c r="F12" s="33">
        <v>0</v>
      </c>
      <c r="G12" s="33">
        <v>11</v>
      </c>
      <c r="H12" s="33">
        <v>45.6</v>
      </c>
      <c r="I12" s="22" t="s">
        <v>41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11"/>
      <c r="E14" s="33"/>
      <c r="F14" s="33"/>
      <c r="G14" s="33"/>
      <c r="H14" s="33"/>
      <c r="I14" s="23"/>
    </row>
    <row r="15" spans="2:9" ht="12.75">
      <c r="B15" s="37"/>
      <c r="C15" s="4"/>
      <c r="D15" s="11"/>
      <c r="E15" s="33"/>
      <c r="F15" s="33"/>
      <c r="G15" s="33"/>
      <c r="H15" s="33"/>
      <c r="I15" s="23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SUM(D10:D16)</f>
        <v>455</v>
      </c>
      <c r="E17" s="12">
        <f>SUM(E9:E16)</f>
        <v>10.11</v>
      </c>
      <c r="F17" s="12">
        <f>SUM(F9:F16)</f>
        <v>8.5</v>
      </c>
      <c r="G17" s="12">
        <f>SUM(G9:G16)</f>
        <v>67.14</v>
      </c>
      <c r="H17" s="13">
        <f>SUM(H9:H16)</f>
        <v>386.95000000000005</v>
      </c>
      <c r="I17" s="10"/>
    </row>
    <row r="18" spans="2:9" ht="12.75">
      <c r="B18" s="7" t="s">
        <v>12</v>
      </c>
      <c r="C18" s="6"/>
      <c r="D18" s="13">
        <v>455</v>
      </c>
      <c r="E18" s="13">
        <v>10.11</v>
      </c>
      <c r="F18" s="13">
        <v>8.5</v>
      </c>
      <c r="G18" s="13">
        <v>67.14</v>
      </c>
      <c r="H18" s="13">
        <v>386.95</v>
      </c>
      <c r="I18" s="10"/>
    </row>
    <row r="20" ht="12.75">
      <c r="H20" s="19"/>
    </row>
    <row r="26" ht="12.75">
      <c r="C26" s="36"/>
    </row>
  </sheetData>
  <sheetProtection/>
  <mergeCells count="7">
    <mergeCell ref="B9:B16"/>
    <mergeCell ref="B7:B8"/>
    <mergeCell ref="I7:I8"/>
    <mergeCell ref="E7:G7"/>
    <mergeCell ref="C7:C8"/>
    <mergeCell ref="D7:D8"/>
    <mergeCell ref="H7:H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H19" sqref="H1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0.25390625" style="1" customWidth="1"/>
    <col min="4" max="4" width="11.1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'Д11'!D3</f>
        <v>12 и старше</v>
      </c>
      <c r="E3" s="2"/>
    </row>
    <row r="4" spans="3:5" ht="12.75">
      <c r="C4" s="3" t="s">
        <v>13</v>
      </c>
      <c r="D4" s="17">
        <f>'Д16'!D4</f>
        <v>4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6.5" customHeight="1">
      <c r="B10" s="37"/>
      <c r="C10" s="4" t="s">
        <v>30</v>
      </c>
      <c r="D10" s="31">
        <v>205</v>
      </c>
      <c r="E10" s="33">
        <v>6.31</v>
      </c>
      <c r="F10" s="33">
        <v>7.15</v>
      </c>
      <c r="G10" s="33">
        <v>31.59</v>
      </c>
      <c r="H10" s="33">
        <v>215.25</v>
      </c>
      <c r="I10" s="22" t="s">
        <v>39</v>
      </c>
    </row>
    <row r="11" spans="2:9" ht="15" customHeight="1">
      <c r="B11" s="37"/>
      <c r="C11" s="4" t="s">
        <v>34</v>
      </c>
      <c r="D11" s="31">
        <v>20</v>
      </c>
      <c r="E11" s="33">
        <v>0.16</v>
      </c>
      <c r="F11" s="33">
        <v>14.44</v>
      </c>
      <c r="G11" s="33">
        <v>0.26</v>
      </c>
      <c r="H11" s="33">
        <v>130.86</v>
      </c>
      <c r="I11" s="22" t="s">
        <v>45</v>
      </c>
    </row>
    <row r="12" spans="2:9" ht="12.75">
      <c r="B12" s="37"/>
      <c r="C12" s="4" t="s">
        <v>15</v>
      </c>
      <c r="D12" s="31">
        <v>50</v>
      </c>
      <c r="E12" s="33">
        <v>3.55</v>
      </c>
      <c r="F12" s="33">
        <v>0.35</v>
      </c>
      <c r="G12" s="33">
        <v>22.1</v>
      </c>
      <c r="H12" s="33">
        <v>120</v>
      </c>
      <c r="I12" s="22" t="s">
        <v>42</v>
      </c>
    </row>
    <row r="13" spans="2:9" ht="13.5" customHeight="1">
      <c r="B13" s="37"/>
      <c r="C13" s="4" t="s">
        <v>21</v>
      </c>
      <c r="D13" s="31">
        <v>200</v>
      </c>
      <c r="E13" s="33">
        <v>0.2</v>
      </c>
      <c r="F13" s="33">
        <v>0</v>
      </c>
      <c r="G13" s="33">
        <v>11</v>
      </c>
      <c r="H13" s="33">
        <v>44.8</v>
      </c>
      <c r="I13" s="22" t="s">
        <v>50</v>
      </c>
    </row>
    <row r="14" spans="2:9" ht="12.75">
      <c r="B14" s="37"/>
      <c r="C14" s="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475</v>
      </c>
      <c r="E17" s="12">
        <f>SUM(E9:E16)</f>
        <v>10.219999999999999</v>
      </c>
      <c r="F17" s="12">
        <f>SUM(F9:F16)</f>
        <v>21.94</v>
      </c>
      <c r="G17" s="12">
        <f>SUM(G9:G16)</f>
        <v>64.95</v>
      </c>
      <c r="H17" s="13">
        <f>SUM(H9:H16)</f>
        <v>510.91</v>
      </c>
      <c r="I17" s="10"/>
    </row>
    <row r="18" spans="2:9" ht="12.75">
      <c r="B18" s="7" t="s">
        <v>12</v>
      </c>
      <c r="C18" s="6"/>
      <c r="D18" s="13">
        <v>475</v>
      </c>
      <c r="E18" s="13">
        <v>10.22</v>
      </c>
      <c r="F18" s="13">
        <v>21.94</v>
      </c>
      <c r="G18" s="13">
        <v>64.95</v>
      </c>
      <c r="H18" s="13">
        <v>510.91</v>
      </c>
      <c r="I18" s="10"/>
    </row>
    <row r="20" spans="3:8" ht="14.25">
      <c r="C20" s="28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3"/>
  <sheetViews>
    <sheetView view="pageBreakPreview" zoomScale="130" zoomScaleSheetLayoutView="130" zoomScalePageLayoutView="0" workbookViewId="0" topLeftCell="A1">
      <selection activeCell="W62" sqref="W6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0.375" style="1" customWidth="1"/>
    <col min="4" max="4" width="10.125" style="1" customWidth="1"/>
    <col min="5" max="7" width="9.375" style="1" customWidth="1"/>
    <col min="8" max="8" width="11.125" style="1" customWidth="1"/>
    <col min="9" max="9" width="17.00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'Д11'!D3</f>
        <v>12 и старше</v>
      </c>
      <c r="E3" s="2"/>
    </row>
    <row r="4" spans="3:5" ht="12.75">
      <c r="C4" s="3" t="s">
        <v>13</v>
      </c>
      <c r="D4" s="17">
        <f>'Д16'!D4</f>
        <v>4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7"/>
      <c r="C10" s="4" t="s">
        <v>18</v>
      </c>
      <c r="D10" s="31">
        <v>200</v>
      </c>
      <c r="E10" s="33">
        <v>6.4</v>
      </c>
      <c r="F10" s="33">
        <v>5.2</v>
      </c>
      <c r="G10" s="33">
        <v>18</v>
      </c>
      <c r="H10" s="33">
        <v>144.8</v>
      </c>
      <c r="I10" s="22" t="s">
        <v>57</v>
      </c>
    </row>
    <row r="11" spans="2:9" ht="15" customHeight="1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28</v>
      </c>
      <c r="D12" s="31">
        <v>200</v>
      </c>
      <c r="E12" s="33">
        <v>0.4</v>
      </c>
      <c r="F12" s="33">
        <v>0.6</v>
      </c>
      <c r="G12" s="33">
        <v>17.8</v>
      </c>
      <c r="H12" s="33">
        <v>78.6</v>
      </c>
      <c r="I12" s="22" t="s">
        <v>52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33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450</v>
      </c>
      <c r="E17" s="12">
        <f>SUM(E9:E16)</f>
        <v>10.35</v>
      </c>
      <c r="F17" s="12">
        <f>SUM(F9:F16)</f>
        <v>6.1499999999999995</v>
      </c>
      <c r="G17" s="12">
        <f>SUM(G9:G16)</f>
        <v>57.900000000000006</v>
      </c>
      <c r="H17" s="13">
        <f>SUM(H9:H16)</f>
        <v>343.4</v>
      </c>
      <c r="I17" s="10"/>
    </row>
    <row r="18" spans="2:9" ht="12.75">
      <c r="B18" s="7" t="s">
        <v>12</v>
      </c>
      <c r="C18" s="6"/>
      <c r="D18" s="13">
        <v>450</v>
      </c>
      <c r="E18" s="13">
        <v>10.35</v>
      </c>
      <c r="F18" s="13">
        <v>6.15</v>
      </c>
      <c r="G18" s="13">
        <v>57.9</v>
      </c>
      <c r="H18" s="13">
        <v>343.4</v>
      </c>
      <c r="I18" s="10"/>
    </row>
    <row r="20" spans="3:8" ht="12.75">
      <c r="C20" s="30"/>
      <c r="H20" s="19"/>
    </row>
    <row r="21" spans="2:8" ht="12.75">
      <c r="B21" s="35" t="s">
        <v>64</v>
      </c>
      <c r="C21" s="1" t="s">
        <v>65</v>
      </c>
      <c r="D21" s="18"/>
      <c r="E21" s="18"/>
      <c r="F21" s="18"/>
      <c r="G21" s="18"/>
      <c r="H21" s="18"/>
    </row>
    <row r="23" spans="2:7" ht="12.75">
      <c r="B23" s="35"/>
      <c r="D23" s="18"/>
      <c r="E23" s="18"/>
      <c r="F23" s="18"/>
      <c r="G23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2"/>
  <sheetViews>
    <sheetView view="pageBreakPreview" zoomScale="130" zoomScaleSheetLayoutView="130"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9.875" style="1" customWidth="1"/>
    <col min="4" max="4" width="11.3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'Д01'!D3</f>
        <v>12 и старше</v>
      </c>
      <c r="E3" s="2"/>
    </row>
    <row r="4" spans="3:5" ht="12.75">
      <c r="C4" s="3" t="s">
        <v>13</v>
      </c>
      <c r="D4" s="17">
        <f>'Д01'!D4</f>
        <v>1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31"/>
      <c r="E9" s="33"/>
      <c r="F9" s="33"/>
      <c r="G9" s="33"/>
      <c r="H9" s="33"/>
      <c r="I9" s="22"/>
    </row>
    <row r="10" spans="2:9" ht="12.75">
      <c r="B10" s="37"/>
      <c r="C10" s="4" t="s">
        <v>24</v>
      </c>
      <c r="D10" s="31">
        <v>205</v>
      </c>
      <c r="E10" s="33">
        <v>6.76</v>
      </c>
      <c r="F10" s="33">
        <v>7.38</v>
      </c>
      <c r="G10" s="33">
        <v>24.8</v>
      </c>
      <c r="H10" s="33">
        <v>193.93</v>
      </c>
      <c r="I10" s="22" t="s">
        <v>43</v>
      </c>
    </row>
    <row r="11" spans="2:9" ht="12.75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22</v>
      </c>
      <c r="D12" s="31">
        <v>200</v>
      </c>
      <c r="E12" s="33">
        <v>1.8</v>
      </c>
      <c r="F12" s="33">
        <v>1.2</v>
      </c>
      <c r="G12" s="33">
        <v>13.2</v>
      </c>
      <c r="H12" s="33">
        <v>69.9</v>
      </c>
      <c r="I12" s="22" t="s">
        <v>44</v>
      </c>
    </row>
    <row r="13" spans="2:9" ht="12.75">
      <c r="B13" s="37"/>
      <c r="C13" s="34"/>
      <c r="D13" s="31"/>
      <c r="E13" s="33"/>
      <c r="F13" s="33"/>
      <c r="G13" s="33"/>
      <c r="H13" s="33"/>
      <c r="I13" s="29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3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SUM(D10:D16)</f>
        <v>455</v>
      </c>
      <c r="E17" s="12">
        <f>SUM(E9:E16)</f>
        <v>12.11</v>
      </c>
      <c r="F17" s="12">
        <f>SUM(F9:F16)</f>
        <v>8.93</v>
      </c>
      <c r="G17" s="12">
        <f>SUM(G9:G16)</f>
        <v>60.10000000000001</v>
      </c>
      <c r="H17" s="13">
        <f>SUM(H9:H16)</f>
        <v>383.83000000000004</v>
      </c>
      <c r="I17" s="10"/>
    </row>
    <row r="18" spans="2:9" ht="12.75">
      <c r="B18" s="7" t="s">
        <v>12</v>
      </c>
      <c r="C18" s="6"/>
      <c r="D18" s="13">
        <v>455</v>
      </c>
      <c r="E18" s="13">
        <v>12.11</v>
      </c>
      <c r="F18" s="13">
        <v>8.93</v>
      </c>
      <c r="G18" s="13">
        <v>60.1</v>
      </c>
      <c r="H18" s="13">
        <v>383.83</v>
      </c>
      <c r="I18" s="10"/>
    </row>
    <row r="20" spans="3:8" ht="12.75">
      <c r="C20" s="30"/>
      <c r="H20" s="19"/>
    </row>
    <row r="21" spans="3:8" ht="12.75">
      <c r="C21" s="30"/>
      <c r="D21" s="18"/>
      <c r="E21" s="18"/>
      <c r="F21" s="18"/>
      <c r="G21" s="18"/>
      <c r="H21" s="18"/>
    </row>
    <row r="22" spans="3:8" ht="14.25">
      <c r="C22" s="28"/>
      <c r="D22" s="18"/>
      <c r="E22" s="18"/>
      <c r="F22" s="18"/>
      <c r="G22" s="18"/>
      <c r="H22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C26" sqref="C2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625" style="1" customWidth="1"/>
    <col min="4" max="4" width="10.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7" t="str">
        <f>'Д01'!D3</f>
        <v>12 и старше</v>
      </c>
      <c r="E3" s="2"/>
    </row>
    <row r="4" spans="3:5" ht="12.75">
      <c r="C4" s="3" t="s">
        <v>13</v>
      </c>
      <c r="D4" s="17">
        <f>'Д01'!D4</f>
        <v>1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31"/>
      <c r="E9" s="33"/>
      <c r="F9" s="33"/>
      <c r="G9" s="33"/>
      <c r="H9" s="33"/>
      <c r="I9" s="22"/>
    </row>
    <row r="10" spans="2:9" ht="15" customHeight="1">
      <c r="B10" s="37"/>
      <c r="C10" s="4" t="s">
        <v>25</v>
      </c>
      <c r="D10" s="31">
        <v>205</v>
      </c>
      <c r="E10" s="33">
        <v>7.17</v>
      </c>
      <c r="F10" s="33">
        <v>7.38</v>
      </c>
      <c r="G10" s="33">
        <v>35.05</v>
      </c>
      <c r="H10" s="33">
        <v>234.72</v>
      </c>
      <c r="I10" s="24" t="s">
        <v>46</v>
      </c>
    </row>
    <row r="11" spans="2:9" ht="12.75">
      <c r="B11" s="37"/>
      <c r="C11" s="4" t="s">
        <v>16</v>
      </c>
      <c r="D11" s="31">
        <v>15</v>
      </c>
      <c r="E11" s="33">
        <v>3.66</v>
      </c>
      <c r="F11" s="33">
        <v>3.54</v>
      </c>
      <c r="G11" s="33">
        <v>0</v>
      </c>
      <c r="H11" s="33">
        <v>46.5</v>
      </c>
      <c r="I11" s="25" t="s">
        <v>47</v>
      </c>
    </row>
    <row r="12" spans="2:9" ht="12.75">
      <c r="B12" s="37"/>
      <c r="C12" s="4" t="s">
        <v>15</v>
      </c>
      <c r="D12" s="31">
        <v>50</v>
      </c>
      <c r="E12" s="33">
        <v>3.55</v>
      </c>
      <c r="F12" s="33">
        <v>0.35</v>
      </c>
      <c r="G12" s="33">
        <v>22.1</v>
      </c>
      <c r="H12" s="33">
        <v>120</v>
      </c>
      <c r="I12" s="22" t="s">
        <v>42</v>
      </c>
    </row>
    <row r="13" spans="2:9" ht="12.75">
      <c r="B13" s="37"/>
      <c r="C13" s="4" t="s">
        <v>32</v>
      </c>
      <c r="D13" s="31">
        <v>200</v>
      </c>
      <c r="E13" s="33">
        <v>0.4</v>
      </c>
      <c r="F13" s="33">
        <v>0.2</v>
      </c>
      <c r="G13" s="33">
        <v>11.2</v>
      </c>
      <c r="H13" s="33">
        <v>47</v>
      </c>
      <c r="I13" s="22" t="s">
        <v>48</v>
      </c>
    </row>
    <row r="14" spans="2:9" ht="12.75">
      <c r="B14" s="37"/>
      <c r="C14" s="3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33"/>
      <c r="E16" s="33"/>
      <c r="F16" s="33"/>
      <c r="G16" s="33"/>
      <c r="H16" s="33"/>
      <c r="I16" s="22"/>
    </row>
    <row r="17" spans="2:9" ht="12.75">
      <c r="B17" s="7" t="s">
        <v>10</v>
      </c>
      <c r="C17" s="6"/>
      <c r="D17" s="12">
        <f>SUM(D9:D16)</f>
        <v>470</v>
      </c>
      <c r="E17" s="12">
        <f>SUM(E9:E16)</f>
        <v>14.78</v>
      </c>
      <c r="F17" s="12">
        <f>SUM(F9:F16)</f>
        <v>11.469999999999999</v>
      </c>
      <c r="G17" s="12">
        <f>SUM(G9:G16)</f>
        <v>68.35</v>
      </c>
      <c r="H17" s="13">
        <f>SUM(H9:H16)</f>
        <v>448.22</v>
      </c>
      <c r="I17" s="10"/>
    </row>
    <row r="18" spans="2:9" ht="12.75">
      <c r="B18" s="7" t="s">
        <v>12</v>
      </c>
      <c r="C18" s="6"/>
      <c r="D18" s="13">
        <v>470</v>
      </c>
      <c r="E18" s="13">
        <v>14.78</v>
      </c>
      <c r="F18" s="13">
        <v>11.47</v>
      </c>
      <c r="G18" s="13">
        <v>68.35</v>
      </c>
      <c r="H18" s="13">
        <v>448.22</v>
      </c>
      <c r="I18" s="10"/>
    </row>
    <row r="20" spans="3:8" ht="12.75">
      <c r="C20" s="30"/>
      <c r="H20" s="19"/>
    </row>
    <row r="21" spans="4:8" ht="12.75"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C20" sqref="C2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9.25390625" style="1" customWidth="1"/>
    <col min="4" max="4" width="10.8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7" t="str">
        <f>'Д01'!D3</f>
        <v>12 и старше</v>
      </c>
      <c r="E3" s="2"/>
    </row>
    <row r="4" spans="3:5" ht="12.75">
      <c r="C4" s="3" t="s">
        <v>13</v>
      </c>
      <c r="D4" s="17">
        <f>'Д01'!D4</f>
        <v>1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31"/>
      <c r="E9" s="33"/>
      <c r="F9" s="33"/>
      <c r="G9" s="33"/>
      <c r="H9" s="33"/>
      <c r="I9" s="9"/>
    </row>
    <row r="10" spans="2:9" ht="15" customHeight="1">
      <c r="B10" s="37"/>
      <c r="C10" s="21" t="s">
        <v>31</v>
      </c>
      <c r="D10" s="31">
        <v>150</v>
      </c>
      <c r="E10" s="33">
        <v>18</v>
      </c>
      <c r="F10" s="33">
        <v>14.1</v>
      </c>
      <c r="G10" s="33">
        <v>31.35</v>
      </c>
      <c r="H10" s="33">
        <v>328.8</v>
      </c>
      <c r="I10" s="22" t="s">
        <v>49</v>
      </c>
    </row>
    <row r="11" spans="2:9" ht="12.75">
      <c r="B11" s="37"/>
      <c r="C11" s="4" t="s">
        <v>17</v>
      </c>
      <c r="D11" s="31">
        <v>50</v>
      </c>
      <c r="E11" s="33">
        <v>3.6</v>
      </c>
      <c r="F11" s="33">
        <v>1.35</v>
      </c>
      <c r="G11" s="33">
        <v>24.55</v>
      </c>
      <c r="H11" s="33">
        <v>126.1</v>
      </c>
      <c r="I11" s="22" t="s">
        <v>40</v>
      </c>
    </row>
    <row r="12" spans="2:9" ht="12.75">
      <c r="B12" s="37"/>
      <c r="C12" s="4" t="s">
        <v>21</v>
      </c>
      <c r="D12" s="31">
        <v>200</v>
      </c>
      <c r="E12" s="33">
        <v>0.2</v>
      </c>
      <c r="F12" s="33">
        <v>0</v>
      </c>
      <c r="G12" s="33">
        <v>11</v>
      </c>
      <c r="H12" s="33">
        <v>44.8</v>
      </c>
      <c r="I12" s="22" t="s">
        <v>50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4"/>
    </row>
    <row r="16" spans="2:9" ht="12.75">
      <c r="B16" s="37"/>
      <c r="C16" s="4"/>
      <c r="D16" s="31"/>
      <c r="E16" s="33"/>
      <c r="F16" s="33"/>
      <c r="G16" s="33"/>
      <c r="H16" s="33"/>
      <c r="I16" s="24"/>
    </row>
    <row r="17" spans="2:9" ht="12.75">
      <c r="B17" s="7" t="s">
        <v>10</v>
      </c>
      <c r="C17" s="6"/>
      <c r="D17" s="12">
        <f>SUM(D9:D16)</f>
        <v>400</v>
      </c>
      <c r="E17" s="12">
        <f>SUM(E9:E16)</f>
        <v>21.8</v>
      </c>
      <c r="F17" s="12">
        <f>SUM(F9:F16)</f>
        <v>15.45</v>
      </c>
      <c r="G17" s="12">
        <f>SUM(G9:G16)</f>
        <v>66.9</v>
      </c>
      <c r="H17" s="13">
        <f>SUM(H9:H16)</f>
        <v>499.7</v>
      </c>
      <c r="I17" s="26"/>
    </row>
    <row r="18" spans="2:9" ht="12.75">
      <c r="B18" s="7" t="s">
        <v>12</v>
      </c>
      <c r="C18" s="6"/>
      <c r="D18" s="13">
        <v>400</v>
      </c>
      <c r="E18" s="13">
        <v>21.8</v>
      </c>
      <c r="F18" s="13">
        <v>15.45</v>
      </c>
      <c r="G18" s="13">
        <v>66.9</v>
      </c>
      <c r="H18" s="13">
        <v>499.7</v>
      </c>
      <c r="I18" s="10"/>
    </row>
    <row r="20" spans="3:8" ht="12.75">
      <c r="C20"/>
      <c r="H20" s="19"/>
    </row>
    <row r="21" spans="3:8" ht="12.75">
      <c r="C21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H19" sqref="H1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875" style="1" customWidth="1"/>
    <col min="4" max="4" width="10.6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7" t="str">
        <f>'Д01'!D3</f>
        <v>12 и старше</v>
      </c>
      <c r="E3" s="2"/>
    </row>
    <row r="4" spans="3:5" ht="12.75">
      <c r="C4" s="3" t="s">
        <v>13</v>
      </c>
      <c r="D4" s="17">
        <f>'Д01'!D4</f>
        <v>1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31"/>
      <c r="E9" s="33"/>
      <c r="F9" s="33"/>
      <c r="G9" s="33"/>
      <c r="H9" s="33"/>
      <c r="I9" s="9"/>
    </row>
    <row r="10" spans="2:9" ht="12.75">
      <c r="B10" s="37"/>
      <c r="C10" s="21" t="s">
        <v>38</v>
      </c>
      <c r="D10" s="31">
        <v>200</v>
      </c>
      <c r="E10" s="33">
        <v>7</v>
      </c>
      <c r="F10" s="33">
        <v>6.4</v>
      </c>
      <c r="G10" s="33">
        <v>20.8</v>
      </c>
      <c r="H10" s="33">
        <v>167.8</v>
      </c>
      <c r="I10" s="22" t="s">
        <v>51</v>
      </c>
    </row>
    <row r="11" spans="2:9" ht="12.75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23</v>
      </c>
      <c r="D12" s="31">
        <v>200</v>
      </c>
      <c r="E12" s="33">
        <v>0.2</v>
      </c>
      <c r="F12" s="33">
        <v>0</v>
      </c>
      <c r="G12" s="33">
        <v>11</v>
      </c>
      <c r="H12" s="33">
        <v>45.6</v>
      </c>
      <c r="I12" s="22" t="s">
        <v>41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34"/>
      <c r="D15" s="31"/>
      <c r="E15" s="33"/>
      <c r="F15" s="33"/>
      <c r="G15" s="33"/>
      <c r="H15" s="33"/>
      <c r="I15" s="29"/>
    </row>
    <row r="16" spans="2:9" ht="12.75">
      <c r="B16" s="37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450</v>
      </c>
      <c r="E17" s="12">
        <f>SUM(E9:E16)</f>
        <v>10.75</v>
      </c>
      <c r="F17" s="12">
        <f>SUM(F9:F16)</f>
        <v>6.75</v>
      </c>
      <c r="G17" s="12">
        <f>SUM(G9:G16)</f>
        <v>53.900000000000006</v>
      </c>
      <c r="H17" s="13">
        <f>SUM(H9:H16)</f>
        <v>333.40000000000003</v>
      </c>
      <c r="I17" s="10"/>
    </row>
    <row r="18" spans="2:9" ht="12.75">
      <c r="B18" s="7" t="s">
        <v>12</v>
      </c>
      <c r="C18" s="6"/>
      <c r="D18" s="13">
        <v>450</v>
      </c>
      <c r="E18" s="13">
        <v>10.75</v>
      </c>
      <c r="F18" s="13">
        <v>6.75</v>
      </c>
      <c r="G18" s="13">
        <v>53.9</v>
      </c>
      <c r="H18" s="13">
        <v>333.4</v>
      </c>
      <c r="I18" s="10"/>
    </row>
    <row r="20" spans="3:8" ht="12.75">
      <c r="C20" s="30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2"/>
  <sheetViews>
    <sheetView view="pageBreakPreview" zoomScale="130" zoomScaleSheetLayoutView="130" zoomScalePageLayoutView="0" workbookViewId="0" topLeftCell="A1">
      <selection activeCell="D26" sqref="D2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875" style="1" customWidth="1"/>
    <col min="4" max="4" width="9.8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'Д01'!D3</f>
        <v>12 и старше</v>
      </c>
      <c r="E3" s="2"/>
    </row>
    <row r="4" spans="3:5" ht="12.75">
      <c r="C4" s="3" t="s">
        <v>13</v>
      </c>
      <c r="D4" s="15">
        <v>2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22"/>
    </row>
    <row r="10" spans="2:9" ht="15" customHeight="1">
      <c r="B10" s="37"/>
      <c r="C10" s="4" t="s">
        <v>25</v>
      </c>
      <c r="D10" s="31">
        <v>205</v>
      </c>
      <c r="E10" s="33">
        <v>7.17</v>
      </c>
      <c r="F10" s="33">
        <v>7.38</v>
      </c>
      <c r="G10" s="33">
        <v>35.05</v>
      </c>
      <c r="H10" s="33">
        <v>234.72</v>
      </c>
      <c r="I10" s="24" t="s">
        <v>46</v>
      </c>
    </row>
    <row r="11" spans="2:9" ht="12.75">
      <c r="B11" s="37"/>
      <c r="C11" s="4" t="s">
        <v>16</v>
      </c>
      <c r="D11" s="31">
        <v>15</v>
      </c>
      <c r="E11" s="33">
        <v>3.66</v>
      </c>
      <c r="F11" s="33">
        <v>3.54</v>
      </c>
      <c r="G11" s="33">
        <v>0</v>
      </c>
      <c r="H11" s="33">
        <v>46.5</v>
      </c>
      <c r="I11" s="25" t="s">
        <v>47</v>
      </c>
    </row>
    <row r="12" spans="2:9" ht="12.75">
      <c r="B12" s="37"/>
      <c r="C12" s="4" t="s">
        <v>15</v>
      </c>
      <c r="D12" s="31">
        <v>50</v>
      </c>
      <c r="E12" s="33">
        <v>3.55</v>
      </c>
      <c r="F12" s="33">
        <v>0.35</v>
      </c>
      <c r="G12" s="33">
        <v>22.1</v>
      </c>
      <c r="H12" s="33">
        <v>120</v>
      </c>
      <c r="I12" s="22" t="s">
        <v>42</v>
      </c>
    </row>
    <row r="13" spans="2:9" ht="12.75">
      <c r="B13" s="37"/>
      <c r="C13" s="4" t="s">
        <v>21</v>
      </c>
      <c r="D13" s="31">
        <v>200</v>
      </c>
      <c r="E13" s="33">
        <v>0.2</v>
      </c>
      <c r="F13" s="33">
        <v>0</v>
      </c>
      <c r="G13" s="33">
        <v>11</v>
      </c>
      <c r="H13" s="33">
        <v>44.8</v>
      </c>
      <c r="I13" s="22" t="s">
        <v>50</v>
      </c>
    </row>
    <row r="14" spans="2:9" ht="12.75">
      <c r="B14" s="37"/>
      <c r="C14" s="34"/>
      <c r="D14" s="31"/>
      <c r="E14" s="33"/>
      <c r="F14" s="33"/>
      <c r="G14" s="33"/>
      <c r="H14" s="33"/>
      <c r="I14" s="29"/>
    </row>
    <row r="15" spans="2:9" ht="12.75">
      <c r="B15" s="37"/>
      <c r="C15" s="4"/>
      <c r="D15" s="33"/>
      <c r="E15" s="33"/>
      <c r="F15" s="33"/>
      <c r="G15" s="33"/>
      <c r="H15" s="33"/>
      <c r="I15" s="24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470</v>
      </c>
      <c r="E17" s="12">
        <f>SUM(E9:E16)</f>
        <v>14.579999999999998</v>
      </c>
      <c r="F17" s="12">
        <f>SUM(F9:F16)</f>
        <v>11.27</v>
      </c>
      <c r="G17" s="12">
        <f>SUM(G9:G16)</f>
        <v>68.15</v>
      </c>
      <c r="H17" s="13">
        <f>SUM(H9:H16)</f>
        <v>446.02000000000004</v>
      </c>
      <c r="I17" s="10"/>
    </row>
    <row r="18" spans="2:9" ht="12.75">
      <c r="B18" s="7" t="s">
        <v>12</v>
      </c>
      <c r="C18" s="6"/>
      <c r="D18" s="13">
        <v>470</v>
      </c>
      <c r="E18" s="13">
        <v>14.58</v>
      </c>
      <c r="F18" s="13">
        <v>11.27</v>
      </c>
      <c r="G18" s="13">
        <v>68.15</v>
      </c>
      <c r="H18" s="13">
        <v>446.02</v>
      </c>
      <c r="I18" s="10"/>
    </row>
    <row r="20" spans="3:8" ht="12.75">
      <c r="C20" s="30"/>
      <c r="H20" s="19"/>
    </row>
    <row r="21" spans="3:8" ht="12.75">
      <c r="C21"/>
      <c r="D21" s="18"/>
      <c r="E21" s="18"/>
      <c r="F21" s="18"/>
      <c r="G21" s="18"/>
      <c r="H21" s="18"/>
    </row>
    <row r="22" spans="3:4" ht="14.25">
      <c r="C22" s="28"/>
      <c r="D22" s="20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2"/>
  <sheetViews>
    <sheetView view="pageBreakPreview" zoomScale="130" zoomScaleSheetLayoutView="130" zoomScalePageLayoutView="0" workbookViewId="0" topLeftCell="A1">
      <selection activeCell="C11" sqref="C1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75390625" style="1" customWidth="1"/>
    <col min="4" max="4" width="10.75390625" style="1" customWidth="1"/>
    <col min="5" max="7" width="9.375" style="1" customWidth="1"/>
    <col min="8" max="8" width="11.125" style="1" customWidth="1"/>
    <col min="9" max="9" width="10.6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'Д01'!D3</f>
        <v>12 и старше</v>
      </c>
      <c r="E3" s="2"/>
    </row>
    <row r="4" spans="3:5" ht="12.75">
      <c r="C4" s="3" t="s">
        <v>13</v>
      </c>
      <c r="D4" s="17">
        <f>'Д06'!D4</f>
        <v>2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31"/>
      <c r="E9" s="11"/>
      <c r="F9" s="11"/>
      <c r="G9" s="11"/>
      <c r="H9" s="11"/>
      <c r="I9" s="9"/>
    </row>
    <row r="10" spans="2:9" ht="15.75" customHeight="1">
      <c r="B10" s="37"/>
      <c r="C10" s="21" t="s">
        <v>67</v>
      </c>
      <c r="D10" s="31">
        <v>200</v>
      </c>
      <c r="E10" s="33">
        <v>6.6</v>
      </c>
      <c r="F10" s="33">
        <v>5.8</v>
      </c>
      <c r="G10" s="33">
        <v>23.4</v>
      </c>
      <c r="H10" s="33">
        <v>171.6</v>
      </c>
      <c r="I10" s="22" t="s">
        <v>53</v>
      </c>
    </row>
    <row r="11" spans="2:9" ht="12.75">
      <c r="B11" s="37"/>
      <c r="C11" s="4" t="s">
        <v>15</v>
      </c>
      <c r="D11" s="31">
        <v>50</v>
      </c>
      <c r="E11" s="33">
        <v>3.55</v>
      </c>
      <c r="F11" s="33">
        <v>0.35</v>
      </c>
      <c r="G11" s="33">
        <v>22.1</v>
      </c>
      <c r="H11" s="33">
        <v>120</v>
      </c>
      <c r="I11" s="22" t="s">
        <v>42</v>
      </c>
    </row>
    <row r="12" spans="2:9" ht="12.75">
      <c r="B12" s="37"/>
      <c r="C12" s="4" t="s">
        <v>32</v>
      </c>
      <c r="D12" s="31">
        <v>200</v>
      </c>
      <c r="E12" s="33">
        <v>0.4</v>
      </c>
      <c r="F12" s="33">
        <v>0.2</v>
      </c>
      <c r="G12" s="33">
        <v>11.2</v>
      </c>
      <c r="H12" s="33">
        <v>47</v>
      </c>
      <c r="I12" s="22" t="s">
        <v>48</v>
      </c>
    </row>
    <row r="13" spans="2:9" ht="12.75">
      <c r="B13" s="37"/>
      <c r="C13" s="4"/>
      <c r="D13" s="31"/>
      <c r="E13" s="33"/>
      <c r="F13" s="33"/>
      <c r="G13" s="33"/>
      <c r="H13" s="33"/>
      <c r="I13" s="22"/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450</v>
      </c>
      <c r="E17" s="12">
        <f>SUM(E9:E16)</f>
        <v>10.549999999999999</v>
      </c>
      <c r="F17" s="12">
        <f>SUM(F9:F16)</f>
        <v>6.35</v>
      </c>
      <c r="G17" s="12">
        <f>SUM(G9:G16)</f>
        <v>56.7</v>
      </c>
      <c r="H17" s="13">
        <f>SUM(H9:H16)</f>
        <v>338.6</v>
      </c>
      <c r="I17" s="10"/>
    </row>
    <row r="18" spans="2:9" ht="12.75">
      <c r="B18" s="7" t="s">
        <v>12</v>
      </c>
      <c r="C18" s="6"/>
      <c r="D18" s="13">
        <v>450</v>
      </c>
      <c r="E18" s="13">
        <v>10.55</v>
      </c>
      <c r="F18" s="13">
        <v>6.35</v>
      </c>
      <c r="G18" s="13">
        <v>56.7</v>
      </c>
      <c r="H18" s="13">
        <v>338.6</v>
      </c>
      <c r="I18" s="10"/>
    </row>
    <row r="20" spans="3:8" ht="14.25">
      <c r="C20" s="28"/>
      <c r="H20" s="19"/>
    </row>
    <row r="21" spans="3:8" ht="14.25">
      <c r="C21" s="28"/>
      <c r="D21" s="18"/>
      <c r="E21" s="18"/>
      <c r="F21" s="18"/>
      <c r="G21" s="18"/>
      <c r="H21" s="18"/>
    </row>
    <row r="22" spans="3:9" ht="14.25">
      <c r="C22" s="28"/>
      <c r="D22" s="20"/>
      <c r="E22" s="20"/>
      <c r="F22" s="20"/>
      <c r="G22" s="20"/>
      <c r="H22" s="20"/>
      <c r="I22" s="27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1"/>
  <sheetViews>
    <sheetView view="pageBreakPreview" zoomScale="130" zoomScaleSheetLayoutView="130" zoomScalePageLayoutView="0" workbookViewId="0" topLeftCell="A1">
      <selection activeCell="N10" sqref="N1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7.125" style="1" customWidth="1"/>
    <col min="10" max="10" width="2.75390625" style="1" customWidth="1"/>
    <col min="11" max="16384" width="9.125" style="1" customWidth="1"/>
  </cols>
  <sheetData>
    <row r="1" ht="12.75">
      <c r="D1" s="8" t="s">
        <v>20</v>
      </c>
    </row>
    <row r="3" spans="3:5" ht="12.75">
      <c r="C3" s="3" t="s">
        <v>3</v>
      </c>
      <c r="D3" s="16" t="str">
        <f>'Д01'!D3</f>
        <v>12 и старше</v>
      </c>
      <c r="E3" s="2"/>
    </row>
    <row r="4" spans="3:5" ht="12.75">
      <c r="C4" s="3" t="s">
        <v>13</v>
      </c>
      <c r="D4" s="17">
        <f>'Д06'!D4</f>
        <v>2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8" t="s">
        <v>4</v>
      </c>
      <c r="C7" s="38" t="s">
        <v>0</v>
      </c>
      <c r="D7" s="38" t="s">
        <v>8</v>
      </c>
      <c r="E7" s="38" t="s">
        <v>9</v>
      </c>
      <c r="F7" s="38"/>
      <c r="G7" s="38"/>
      <c r="H7" s="38" t="s">
        <v>14</v>
      </c>
      <c r="I7" s="38" t="s">
        <v>1</v>
      </c>
    </row>
    <row r="8" spans="2:9" ht="22.5" customHeight="1">
      <c r="B8" s="38"/>
      <c r="C8" s="38"/>
      <c r="D8" s="38"/>
      <c r="E8" s="5" t="s">
        <v>5</v>
      </c>
      <c r="F8" s="5" t="s">
        <v>6</v>
      </c>
      <c r="G8" s="5" t="s">
        <v>7</v>
      </c>
      <c r="H8" s="38"/>
      <c r="I8" s="38"/>
    </row>
    <row r="9" spans="2:9" ht="12.75">
      <c r="B9" s="37" t="s">
        <v>11</v>
      </c>
      <c r="C9" s="4"/>
      <c r="D9" s="11"/>
      <c r="E9" s="11"/>
      <c r="F9" s="11"/>
      <c r="G9" s="11"/>
      <c r="H9" s="11"/>
      <c r="I9" s="22"/>
    </row>
    <row r="10" spans="2:9" ht="15" customHeight="1">
      <c r="B10" s="37"/>
      <c r="C10" s="4" t="s">
        <v>68</v>
      </c>
      <c r="D10" s="31">
        <v>205</v>
      </c>
      <c r="E10" s="33">
        <v>8.79</v>
      </c>
      <c r="F10" s="33">
        <v>8.32</v>
      </c>
      <c r="G10" s="33">
        <v>32.86</v>
      </c>
      <c r="H10" s="33">
        <v>241.9</v>
      </c>
      <c r="I10" s="22" t="s">
        <v>69</v>
      </c>
    </row>
    <row r="11" spans="2:9" ht="12.75">
      <c r="B11" s="37"/>
      <c r="C11" s="4" t="s">
        <v>34</v>
      </c>
      <c r="D11" s="31">
        <v>20</v>
      </c>
      <c r="E11" s="33">
        <v>0.16</v>
      </c>
      <c r="F11" s="33">
        <v>14.44</v>
      </c>
      <c r="G11" s="33">
        <v>0.26</v>
      </c>
      <c r="H11" s="33">
        <v>130.86</v>
      </c>
      <c r="I11" s="22" t="s">
        <v>45</v>
      </c>
    </row>
    <row r="12" spans="2:9" ht="12.75">
      <c r="B12" s="37"/>
      <c r="C12" s="4" t="s">
        <v>15</v>
      </c>
      <c r="D12" s="31">
        <v>50</v>
      </c>
      <c r="E12" s="33">
        <v>3.55</v>
      </c>
      <c r="F12" s="33">
        <v>0.35</v>
      </c>
      <c r="G12" s="33">
        <v>22.1</v>
      </c>
      <c r="H12" s="33">
        <v>120</v>
      </c>
      <c r="I12" s="22" t="s">
        <v>42</v>
      </c>
    </row>
    <row r="13" spans="2:9" ht="12.75">
      <c r="B13" s="37"/>
      <c r="C13" s="4" t="s">
        <v>33</v>
      </c>
      <c r="D13" s="31">
        <v>200</v>
      </c>
      <c r="E13" s="33">
        <v>0.4</v>
      </c>
      <c r="F13" s="33">
        <v>0.6</v>
      </c>
      <c r="G13" s="33">
        <v>17.8</v>
      </c>
      <c r="H13" s="33">
        <v>78.6</v>
      </c>
      <c r="I13" s="22" t="s">
        <v>52</v>
      </c>
    </row>
    <row r="14" spans="2:9" ht="12.75">
      <c r="B14" s="37"/>
      <c r="C14" s="4"/>
      <c r="D14" s="31"/>
      <c r="E14" s="33"/>
      <c r="F14" s="33"/>
      <c r="G14" s="33"/>
      <c r="H14" s="33"/>
      <c r="I14" s="22"/>
    </row>
    <row r="15" spans="2:9" ht="12.75">
      <c r="B15" s="37"/>
      <c r="C15" s="4"/>
      <c r="D15" s="31"/>
      <c r="E15" s="33"/>
      <c r="F15" s="33"/>
      <c r="G15" s="33"/>
      <c r="H15" s="33"/>
      <c r="I15" s="22"/>
    </row>
    <row r="16" spans="2:9" ht="12.75">
      <c r="B16" s="37"/>
      <c r="C16" s="4"/>
      <c r="D16" s="33"/>
      <c r="E16" s="33"/>
      <c r="F16" s="33"/>
      <c r="G16" s="33"/>
      <c r="H16" s="33"/>
      <c r="I16" s="22"/>
    </row>
    <row r="17" spans="2:9" ht="12.75">
      <c r="B17" s="7" t="s">
        <v>10</v>
      </c>
      <c r="C17" s="6"/>
      <c r="D17" s="12">
        <f>SUM(D9:D16)</f>
        <v>475</v>
      </c>
      <c r="E17" s="12">
        <f>SUM(E9:E16)</f>
        <v>12.9</v>
      </c>
      <c r="F17" s="12">
        <f>SUM(F9:F16)</f>
        <v>23.71</v>
      </c>
      <c r="G17" s="12">
        <f>SUM(G9:G16)</f>
        <v>73.02</v>
      </c>
      <c r="H17" s="13">
        <f>SUM(H9:H16)</f>
        <v>571.36</v>
      </c>
      <c r="I17" s="10"/>
    </row>
    <row r="18" spans="2:9" ht="12.75">
      <c r="B18" s="7" t="s">
        <v>12</v>
      </c>
      <c r="C18" s="6"/>
      <c r="D18" s="13">
        <v>470</v>
      </c>
      <c r="E18" s="13">
        <v>14.31</v>
      </c>
      <c r="F18" s="13">
        <v>22.39</v>
      </c>
      <c r="G18" s="13">
        <v>93.76</v>
      </c>
      <c r="H18" s="13">
        <v>647.26</v>
      </c>
      <c r="I18" s="10"/>
    </row>
    <row r="20" spans="3:8" ht="14.25">
      <c r="C20" s="28"/>
      <c r="H20" s="19"/>
    </row>
    <row r="21" spans="3:8" ht="14.25">
      <c r="C21" s="28"/>
      <c r="D21" s="18"/>
      <c r="E21" s="18"/>
      <c r="F21" s="18"/>
      <c r="G21" s="18"/>
      <c r="H21" s="1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Elena</cp:lastModifiedBy>
  <cp:lastPrinted>2022-02-28T01:22:29Z</cp:lastPrinted>
  <dcterms:created xsi:type="dcterms:W3CDTF">2015-10-09T01:50:55Z</dcterms:created>
  <dcterms:modified xsi:type="dcterms:W3CDTF">2022-02-28T06:59:26Z</dcterms:modified>
  <cp:category/>
  <cp:version/>
  <cp:contentType/>
  <cp:contentStatus/>
</cp:coreProperties>
</file>